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Табл. №1" sheetId="1" r:id="rId1"/>
    <sheet name="Табл.№2" sheetId="2" r:id="rId2"/>
  </sheets>
  <definedNames/>
  <calcPr fullCalcOnLoad="1"/>
</workbook>
</file>

<file path=xl/sharedStrings.xml><?xml version="1.0" encoding="utf-8"?>
<sst xmlns="http://schemas.openxmlformats.org/spreadsheetml/2006/main" count="212" uniqueCount="97">
  <si>
    <t>ВН</t>
  </si>
  <si>
    <t>НН</t>
  </si>
  <si>
    <t>Всего</t>
  </si>
  <si>
    <t>Показатели</t>
  </si>
  <si>
    <t>Единицы измерения</t>
  </si>
  <si>
    <t>№№    п.п.</t>
  </si>
  <si>
    <t>Поступление эл.энергии в сеть, ВСЕГО</t>
  </si>
  <si>
    <t>из смежной сети, всего</t>
  </si>
  <si>
    <t xml:space="preserve">      в том числе из сети</t>
  </si>
  <si>
    <t>МСК</t>
  </si>
  <si>
    <t>СН I</t>
  </si>
  <si>
    <t>СН II</t>
  </si>
  <si>
    <t>от электростанций ПЭ</t>
  </si>
  <si>
    <t>от других постащиков (в т.ч. с оптового рынка)</t>
  </si>
  <si>
    <t>поступление эл.энергии от других организаций</t>
  </si>
  <si>
    <t>Потери электроэнергии в сети</t>
  </si>
  <si>
    <t>то же в %</t>
  </si>
  <si>
    <t>Расход электроэнергии на произв.и хознужды</t>
  </si>
  <si>
    <t>Полезный отпуск из сети</t>
  </si>
  <si>
    <t>в т.ч. Собственным потребителям</t>
  </si>
  <si>
    <t>из них:</t>
  </si>
  <si>
    <t>потребителям оптового рынка</t>
  </si>
  <si>
    <t>сальдо-переток в другие организации</t>
  </si>
  <si>
    <t>сальдо-переток в сопредельные регионы</t>
  </si>
  <si>
    <t xml:space="preserve">проверка </t>
  </si>
  <si>
    <t>1.</t>
  </si>
  <si>
    <t>1.1</t>
  </si>
  <si>
    <t>1.2</t>
  </si>
  <si>
    <t>1.3</t>
  </si>
  <si>
    <t>1.4</t>
  </si>
  <si>
    <t>2</t>
  </si>
  <si>
    <t>3</t>
  </si>
  <si>
    <t>4</t>
  </si>
  <si>
    <t>1</t>
  </si>
  <si>
    <t>4.2</t>
  </si>
  <si>
    <t>4.1</t>
  </si>
  <si>
    <t>4.3</t>
  </si>
  <si>
    <t>4.4</t>
  </si>
  <si>
    <t>Поступление мощности в сеть, ВСЕГО</t>
  </si>
  <si>
    <t>поступление мощности от других организаций</t>
  </si>
  <si>
    <t>Расход мощности на произв.и хознужды</t>
  </si>
  <si>
    <t>млн.кВтч</t>
  </si>
  <si>
    <t>МВт</t>
  </si>
  <si>
    <t>Итого по электросетевым организациям                                                                (без ОАО "Дагэнерго")</t>
  </si>
  <si>
    <t>проверка 2</t>
  </si>
  <si>
    <t>Объем полезного отпуска электроэнергии, млн. кВт·ч</t>
  </si>
  <si>
    <t>Заявленная (расчетная) мощность, тыс. кВт</t>
  </si>
  <si>
    <t>Число часов использования, час</t>
  </si>
  <si>
    <t>Доля потребления на разных диапазонах напряжений, %</t>
  </si>
  <si>
    <t>всего</t>
  </si>
  <si>
    <t>СН1</t>
  </si>
  <si>
    <t>СН11</t>
  </si>
  <si>
    <t>Население</t>
  </si>
  <si>
    <t>с газ плитами</t>
  </si>
  <si>
    <t>с эл. плитами</t>
  </si>
  <si>
    <t>Прочие потребители</t>
  </si>
  <si>
    <t>2.1</t>
  </si>
  <si>
    <t>2.2</t>
  </si>
  <si>
    <t>Таблица П1.6</t>
  </si>
  <si>
    <t>№
п/п</t>
  </si>
  <si>
    <t>Группа потребителей</t>
  </si>
  <si>
    <t>Базовые потребители</t>
  </si>
  <si>
    <t>Потребитель 1</t>
  </si>
  <si>
    <t>Потребитель 2</t>
  </si>
  <si>
    <t>…</t>
  </si>
  <si>
    <t>Городское, в т.ч:</t>
  </si>
  <si>
    <t>Сельское</t>
  </si>
  <si>
    <t>2.3</t>
  </si>
  <si>
    <t>Потребители, приравненные к населению, в т.ч.:</t>
  </si>
  <si>
    <t>2.3.1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</si>
  <si>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</si>
  <si>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>2.3.2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</si>
  <si>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</si>
  <si>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2.3.3</t>
  </si>
  <si>
    <t>содержащиеся за счет прихожан религиозные организации.</t>
  </si>
  <si>
    <t>2.3.4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</si>
  <si>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
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</si>
  <si>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3.1</t>
  </si>
  <si>
    <t>в том числе
Бюджетные потребители</t>
  </si>
  <si>
    <t>3.2</t>
  </si>
  <si>
    <t>другие потребители</t>
  </si>
  <si>
    <t>5</t>
  </si>
  <si>
    <t>Итого</t>
  </si>
  <si>
    <t>Фактичекая структура полезного отпуска электрической энергии (мощности)</t>
  </si>
  <si>
    <t>Генеральный директор</t>
  </si>
  <si>
    <t>Дибирчуев К. С.   __________________</t>
  </si>
  <si>
    <t>М. П.</t>
  </si>
  <si>
    <t>Дибирчуев К. С. _______________</t>
  </si>
  <si>
    <t>сальдо-переток в АО "Дагестанская Сетевая Компания "</t>
  </si>
  <si>
    <t>сальдо-переток в АО "Дагестанская Сетевая Компания"</t>
  </si>
  <si>
    <t>Транзит в АО "Дагестанская Сетевая Компания"</t>
  </si>
  <si>
    <t>Период регулирования 2016г.</t>
  </si>
  <si>
    <t>по группам потребителей ОАО "завод Стекловолокна" за 2016 год</t>
  </si>
  <si>
    <t>Фактический баланс электрической энергии по сетям ВН, СН I, СН II, НН за 2016г. ОАО "завод Стекловолокна"</t>
  </si>
  <si>
    <t>Фактичекая электрическая мощность по диапазонам напряжения за 2016 год ОАО "завод Стекловолокна"</t>
  </si>
  <si>
    <t>0,449</t>
  </si>
  <si>
    <t>0,354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</si>
</sst>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;[Red]#,##0.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0.000"/>
    <numFmt numFmtId="180" formatCode="0.00000"/>
    <numFmt numFmtId="181" formatCode="0.0000"/>
  </numFmts>
  <fonts count="4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172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" fillId="33" borderId="14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5" fillId="33" borderId="15" xfId="0" applyNumberFormat="1" applyFont="1" applyFill="1" applyBorder="1" applyAlignment="1">
      <alignment horizontal="center" vertical="center" wrapText="1"/>
    </xf>
    <xf numFmtId="172" fontId="1" fillId="33" borderId="15" xfId="0" applyNumberFormat="1" applyFont="1" applyFill="1" applyBorder="1" applyAlignment="1">
      <alignment horizontal="center" vertical="center" wrapText="1"/>
    </xf>
    <xf numFmtId="172" fontId="1" fillId="33" borderId="16" xfId="0" applyNumberFormat="1" applyFont="1" applyFill="1" applyBorder="1" applyAlignment="1">
      <alignment horizontal="center" vertical="center" wrapText="1"/>
    </xf>
    <xf numFmtId="172" fontId="1" fillId="33" borderId="17" xfId="0" applyNumberFormat="1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179" fontId="0" fillId="33" borderId="10" xfId="0" applyNumberFormat="1" applyFill="1" applyBorder="1" applyAlignment="1">
      <alignment horizontal="center"/>
    </xf>
    <xf numFmtId="179" fontId="0" fillId="33" borderId="15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179" fontId="10" fillId="0" borderId="10" xfId="0" applyNumberFormat="1" applyFont="1" applyBorder="1" applyAlignment="1">
      <alignment horizontal="center"/>
    </xf>
    <xf numFmtId="17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2" fontId="1" fillId="0" borderId="25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172" fontId="1" fillId="33" borderId="26" xfId="0" applyNumberFormat="1" applyFont="1" applyFill="1" applyBorder="1" applyAlignment="1">
      <alignment horizontal="center" vertical="center" wrapText="1"/>
    </xf>
    <xf numFmtId="172" fontId="1" fillId="33" borderId="14" xfId="0" applyNumberFormat="1" applyFont="1" applyFill="1" applyBorder="1" applyAlignment="1">
      <alignment horizontal="center" vertical="center" wrapText="1"/>
    </xf>
    <xf numFmtId="172" fontId="1" fillId="33" borderId="27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1" fillId="33" borderId="25" xfId="0" applyNumberFormat="1" applyFont="1" applyFill="1" applyBorder="1" applyAlignment="1">
      <alignment horizontal="center" vertical="center" wrapText="1"/>
    </xf>
    <xf numFmtId="172" fontId="1" fillId="33" borderId="15" xfId="0" applyNumberFormat="1" applyFont="1" applyFill="1" applyBorder="1" applyAlignment="1">
      <alignment horizontal="center" vertical="center" wrapText="1"/>
    </xf>
    <xf numFmtId="172" fontId="1" fillId="0" borderId="26" xfId="0" applyNumberFormat="1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172" fontId="1" fillId="0" borderId="27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9"/>
  <sheetViews>
    <sheetView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2" sqref="D22"/>
    </sheetView>
  </sheetViews>
  <sheetFormatPr defaultColWidth="9.00390625" defaultRowHeight="12.75"/>
  <cols>
    <col min="1" max="1" width="8.375" style="0" customWidth="1"/>
    <col min="2" max="2" width="49.375" style="0" customWidth="1"/>
    <col min="3" max="3" width="13.625" style="0" customWidth="1"/>
    <col min="4" max="4" width="13.00390625" style="0" customWidth="1"/>
    <col min="5" max="5" width="11.25390625" style="0" customWidth="1"/>
    <col min="6" max="6" width="13.00390625" style="0" customWidth="1"/>
    <col min="7" max="7" width="12.00390625" style="0" customWidth="1"/>
    <col min="8" max="8" width="12.125" style="0" customWidth="1"/>
  </cols>
  <sheetData>
    <row r="3" spans="1:8" ht="25.5" customHeight="1">
      <c r="A3" s="75" t="s">
        <v>93</v>
      </c>
      <c r="B3" s="75"/>
      <c r="C3" s="75"/>
      <c r="D3" s="75"/>
      <c r="E3" s="75"/>
      <c r="F3" s="75"/>
      <c r="G3" s="75"/>
      <c r="H3" s="75"/>
    </row>
    <row r="4" spans="2:8" ht="15" thickBot="1">
      <c r="B4" s="1"/>
      <c r="C4" s="1"/>
      <c r="D4" s="25"/>
      <c r="E4" s="1"/>
      <c r="F4" s="25"/>
      <c r="G4" s="1"/>
      <c r="H4" s="1"/>
    </row>
    <row r="5" spans="1:8" ht="21.75" customHeight="1">
      <c r="A5" s="70" t="s">
        <v>5</v>
      </c>
      <c r="B5" s="70" t="s">
        <v>3</v>
      </c>
      <c r="C5" s="70" t="s">
        <v>4</v>
      </c>
      <c r="D5" s="85" t="s">
        <v>2</v>
      </c>
      <c r="E5" s="87" t="s">
        <v>0</v>
      </c>
      <c r="F5" s="87" t="s">
        <v>10</v>
      </c>
      <c r="G5" s="87" t="s">
        <v>11</v>
      </c>
      <c r="H5" s="77" t="s">
        <v>1</v>
      </c>
    </row>
    <row r="6" spans="1:8" ht="12.75">
      <c r="A6" s="71"/>
      <c r="B6" s="71"/>
      <c r="C6" s="71"/>
      <c r="D6" s="86"/>
      <c r="E6" s="88"/>
      <c r="F6" s="88"/>
      <c r="G6" s="88"/>
      <c r="H6" s="78"/>
    </row>
    <row r="7" spans="1:8" ht="14.25" customHeight="1">
      <c r="A7" s="4" t="s">
        <v>33</v>
      </c>
      <c r="B7" s="4" t="s">
        <v>30</v>
      </c>
      <c r="C7" s="4" t="s">
        <v>31</v>
      </c>
      <c r="D7" s="13">
        <v>4</v>
      </c>
      <c r="E7" s="2">
        <v>5</v>
      </c>
      <c r="F7" s="2">
        <v>6</v>
      </c>
      <c r="G7" s="2">
        <v>7</v>
      </c>
      <c r="H7" s="14">
        <v>8</v>
      </c>
    </row>
    <row r="8" spans="1:10" s="22" customFormat="1" ht="14.25" customHeight="1">
      <c r="A8" s="19" t="s">
        <v>25</v>
      </c>
      <c r="B8" s="20" t="s">
        <v>6</v>
      </c>
      <c r="C8" s="21" t="s">
        <v>41</v>
      </c>
      <c r="D8" s="37">
        <v>36.603509</v>
      </c>
      <c r="E8" s="38"/>
      <c r="F8" s="37">
        <v>36.603509</v>
      </c>
      <c r="G8" s="38">
        <v>2.198679</v>
      </c>
      <c r="H8" s="39">
        <v>1.919231</v>
      </c>
      <c r="I8" s="23"/>
      <c r="J8" s="23"/>
    </row>
    <row r="9" spans="1:10" s="22" customFormat="1" ht="14.25">
      <c r="A9" s="19" t="s">
        <v>26</v>
      </c>
      <c r="B9" s="20" t="s">
        <v>7</v>
      </c>
      <c r="C9" s="21" t="s">
        <v>41</v>
      </c>
      <c r="D9" s="37">
        <v>36.603509</v>
      </c>
      <c r="E9" s="38"/>
      <c r="F9" s="37">
        <v>36.603509</v>
      </c>
      <c r="G9" s="38">
        <v>2.198679</v>
      </c>
      <c r="H9" s="39">
        <v>1.919231</v>
      </c>
      <c r="I9" s="33"/>
      <c r="J9" s="23"/>
    </row>
    <row r="10" spans="1:8" ht="14.25">
      <c r="A10" s="5"/>
      <c r="B10" s="7" t="s">
        <v>8</v>
      </c>
      <c r="C10" s="9"/>
      <c r="D10" s="37"/>
      <c r="E10" s="38"/>
      <c r="F10" s="38"/>
      <c r="G10" s="38"/>
      <c r="H10" s="40"/>
    </row>
    <row r="11" spans="1:9" ht="20.25" customHeight="1">
      <c r="A11" s="5"/>
      <c r="B11" s="7" t="s">
        <v>9</v>
      </c>
      <c r="C11" s="9" t="s">
        <v>41</v>
      </c>
      <c r="D11" s="37"/>
      <c r="E11" s="38"/>
      <c r="F11" s="38"/>
      <c r="G11" s="38"/>
      <c r="H11" s="40"/>
      <c r="I11" s="26"/>
    </row>
    <row r="12" spans="1:10" s="22" customFormat="1" ht="19.5" customHeight="1">
      <c r="A12" s="19"/>
      <c r="B12" s="20" t="s">
        <v>0</v>
      </c>
      <c r="C12" s="21" t="s">
        <v>41</v>
      </c>
      <c r="D12" s="37"/>
      <c r="E12" s="38"/>
      <c r="F12" s="38"/>
      <c r="G12" s="38"/>
      <c r="H12" s="40"/>
      <c r="I12" s="23"/>
      <c r="J12" s="23"/>
    </row>
    <row r="13" spans="1:9" s="22" customFormat="1" ht="20.25" customHeight="1">
      <c r="A13" s="19"/>
      <c r="B13" s="20" t="s">
        <v>10</v>
      </c>
      <c r="C13" s="21" t="s">
        <v>41</v>
      </c>
      <c r="D13" s="37">
        <v>36.603509</v>
      </c>
      <c r="E13" s="38"/>
      <c r="F13" s="37">
        <v>36.603509</v>
      </c>
      <c r="G13" s="38">
        <v>2.198679</v>
      </c>
      <c r="H13" s="40"/>
      <c r="I13" s="23"/>
    </row>
    <row r="14" spans="1:9" s="22" customFormat="1" ht="18" customHeight="1">
      <c r="A14" s="19"/>
      <c r="B14" s="20" t="s">
        <v>11</v>
      </c>
      <c r="C14" s="21" t="s">
        <v>41</v>
      </c>
      <c r="D14" s="37"/>
      <c r="E14" s="38"/>
      <c r="F14" s="38"/>
      <c r="G14" s="38"/>
      <c r="H14" s="39">
        <v>1.919231</v>
      </c>
      <c r="I14" s="23"/>
    </row>
    <row r="15" spans="1:9" s="22" customFormat="1" ht="18" customHeight="1">
      <c r="A15" s="19"/>
      <c r="B15" s="20" t="s">
        <v>1</v>
      </c>
      <c r="C15" s="21" t="s">
        <v>41</v>
      </c>
      <c r="D15" s="37"/>
      <c r="E15" s="38"/>
      <c r="F15" s="38"/>
      <c r="G15" s="38"/>
      <c r="H15" s="39"/>
      <c r="I15" s="23"/>
    </row>
    <row r="16" spans="1:8" ht="19.5" customHeight="1">
      <c r="A16" s="5" t="s">
        <v>27</v>
      </c>
      <c r="B16" s="7" t="s">
        <v>12</v>
      </c>
      <c r="C16" s="9" t="s">
        <v>41</v>
      </c>
      <c r="D16" s="37"/>
      <c r="E16" s="38"/>
      <c r="F16" s="38"/>
      <c r="G16" s="38"/>
      <c r="H16" s="40"/>
    </row>
    <row r="17" spans="1:8" ht="14.25" customHeight="1">
      <c r="A17" s="5" t="s">
        <v>28</v>
      </c>
      <c r="B17" s="7" t="s">
        <v>13</v>
      </c>
      <c r="C17" s="9" t="s">
        <v>41</v>
      </c>
      <c r="D17" s="37"/>
      <c r="E17" s="38"/>
      <c r="F17" s="38"/>
      <c r="G17" s="38"/>
      <c r="H17" s="40"/>
    </row>
    <row r="18" spans="1:8" ht="14.25" customHeight="1">
      <c r="A18" s="5" t="s">
        <v>29</v>
      </c>
      <c r="B18" s="7" t="s">
        <v>14</v>
      </c>
      <c r="C18" s="9" t="s">
        <v>41</v>
      </c>
      <c r="D18" s="37"/>
      <c r="E18" s="38"/>
      <c r="F18" s="38"/>
      <c r="G18" s="38"/>
      <c r="H18" s="40"/>
    </row>
    <row r="19" spans="1:8" s="22" customFormat="1" ht="18" customHeight="1">
      <c r="A19" s="19" t="s">
        <v>30</v>
      </c>
      <c r="B19" s="20" t="s">
        <v>15</v>
      </c>
      <c r="C19" s="21" t="s">
        <v>41</v>
      </c>
      <c r="D19" s="37">
        <v>0.839</v>
      </c>
      <c r="E19" s="38"/>
      <c r="F19" s="38">
        <v>0.490487</v>
      </c>
      <c r="G19" s="38">
        <v>0.279448</v>
      </c>
      <c r="H19" s="40">
        <v>0.068143</v>
      </c>
    </row>
    <row r="20" spans="1:10" ht="17.25" customHeight="1">
      <c r="A20" s="5"/>
      <c r="B20" s="7" t="s">
        <v>16</v>
      </c>
      <c r="C20" s="9"/>
      <c r="D20" s="37">
        <v>2.29</v>
      </c>
      <c r="E20" s="38"/>
      <c r="F20" s="38">
        <v>1.338</v>
      </c>
      <c r="G20" s="38">
        <v>12.687</v>
      </c>
      <c r="H20" s="40">
        <v>3.544</v>
      </c>
      <c r="I20" s="17"/>
      <c r="J20" s="24"/>
    </row>
    <row r="21" spans="1:8" ht="14.25" customHeight="1">
      <c r="A21" s="5" t="s">
        <v>31</v>
      </c>
      <c r="B21" s="7" t="s">
        <v>17</v>
      </c>
      <c r="C21" s="9" t="s">
        <v>41</v>
      </c>
      <c r="D21" s="37"/>
      <c r="E21" s="38"/>
      <c r="F21" s="38"/>
      <c r="G21" s="38"/>
      <c r="H21" s="40"/>
    </row>
    <row r="22" spans="1:10" s="22" customFormat="1" ht="17.25" customHeight="1">
      <c r="A22" s="19" t="s">
        <v>32</v>
      </c>
      <c r="B22" s="20" t="s">
        <v>18</v>
      </c>
      <c r="C22" s="21" t="s">
        <v>41</v>
      </c>
      <c r="D22" s="37">
        <v>35.764509</v>
      </c>
      <c r="E22" s="38"/>
      <c r="F22" s="38">
        <v>33.914343</v>
      </c>
      <c r="G22" s="38"/>
      <c r="H22" s="40">
        <v>1.851088</v>
      </c>
      <c r="I22" s="23"/>
      <c r="J22" s="23"/>
    </row>
    <row r="23" spans="1:11" s="22" customFormat="1" ht="20.25" customHeight="1">
      <c r="A23" s="19" t="s">
        <v>35</v>
      </c>
      <c r="B23" s="54" t="s">
        <v>19</v>
      </c>
      <c r="C23" s="21" t="s">
        <v>41</v>
      </c>
      <c r="D23" s="37">
        <v>2.441597</v>
      </c>
      <c r="E23" s="38"/>
      <c r="F23" s="38">
        <v>0.590509</v>
      </c>
      <c r="G23" s="38"/>
      <c r="H23" s="40">
        <v>1.851088</v>
      </c>
      <c r="I23" s="23"/>
      <c r="J23" s="23"/>
      <c r="K23" s="23"/>
    </row>
    <row r="24" spans="1:8" ht="19.5" customHeight="1">
      <c r="A24" s="5" t="s">
        <v>34</v>
      </c>
      <c r="B24" s="7" t="s">
        <v>21</v>
      </c>
      <c r="C24" s="9" t="s">
        <v>41</v>
      </c>
      <c r="D24" s="37"/>
      <c r="E24" s="38"/>
      <c r="F24" s="38"/>
      <c r="G24" s="38"/>
      <c r="H24" s="40"/>
    </row>
    <row r="25" spans="1:8" ht="30.75" customHeight="1">
      <c r="A25" s="5" t="s">
        <v>36</v>
      </c>
      <c r="B25" s="53" t="s">
        <v>88</v>
      </c>
      <c r="C25" s="9" t="s">
        <v>41</v>
      </c>
      <c r="D25" s="37">
        <v>33.323834</v>
      </c>
      <c r="E25" s="38"/>
      <c r="F25" s="38">
        <v>33.323834</v>
      </c>
      <c r="G25" s="38"/>
      <c r="H25" s="40"/>
    </row>
    <row r="26" spans="1:8" ht="21" customHeight="1" thickBot="1">
      <c r="A26" s="6" t="s">
        <v>37</v>
      </c>
      <c r="B26" s="8" t="s">
        <v>23</v>
      </c>
      <c r="C26" s="10" t="s">
        <v>41</v>
      </c>
      <c r="D26" s="41"/>
      <c r="E26" s="42"/>
      <c r="F26" s="42"/>
      <c r="G26" s="42"/>
      <c r="H26" s="43"/>
    </row>
    <row r="27" spans="1:8" ht="14.25">
      <c r="A27" s="15"/>
      <c r="B27" s="16"/>
      <c r="C27" s="17"/>
      <c r="D27" s="17"/>
      <c r="E27" s="17"/>
      <c r="F27" s="17"/>
      <c r="G27" s="17"/>
      <c r="H27" s="17"/>
    </row>
    <row r="28" spans="1:8" ht="14.25">
      <c r="A28" s="15"/>
      <c r="B28" s="16"/>
      <c r="C28" s="17"/>
      <c r="D28" s="17"/>
      <c r="E28" s="17"/>
      <c r="F28" s="17"/>
      <c r="G28" s="17"/>
      <c r="H28" s="17"/>
    </row>
    <row r="29" spans="1:8" ht="15.75">
      <c r="A29" s="75" t="s">
        <v>94</v>
      </c>
      <c r="B29" s="76"/>
      <c r="C29" s="76"/>
      <c r="D29" s="76"/>
      <c r="E29" s="76"/>
      <c r="F29" s="76"/>
      <c r="G29" s="76"/>
      <c r="H29" s="76"/>
    </row>
    <row r="30" spans="1:8" ht="15.75" thickBot="1">
      <c r="A30" s="35"/>
      <c r="B30" s="36"/>
      <c r="C30" s="36"/>
      <c r="D30" s="36"/>
      <c r="E30" s="36"/>
      <c r="F30" s="36"/>
      <c r="G30" s="36"/>
      <c r="H30" s="36"/>
    </row>
    <row r="31" spans="1:8" ht="30.75" customHeight="1">
      <c r="A31" s="70" t="s">
        <v>5</v>
      </c>
      <c r="B31" s="70" t="s">
        <v>3</v>
      </c>
      <c r="C31" s="70" t="s">
        <v>4</v>
      </c>
      <c r="D31" s="79" t="s">
        <v>2</v>
      </c>
      <c r="E31" s="81" t="s">
        <v>0</v>
      </c>
      <c r="F31" s="81" t="s">
        <v>10</v>
      </c>
      <c r="G31" s="81" t="s">
        <v>11</v>
      </c>
      <c r="H31" s="83" t="s">
        <v>1</v>
      </c>
    </row>
    <row r="32" spans="1:8" ht="10.5" customHeight="1">
      <c r="A32" s="71"/>
      <c r="B32" s="71"/>
      <c r="C32" s="71"/>
      <c r="D32" s="80"/>
      <c r="E32" s="82"/>
      <c r="F32" s="82"/>
      <c r="G32" s="82"/>
      <c r="H32" s="84"/>
    </row>
    <row r="33" spans="1:8" ht="14.25" customHeight="1">
      <c r="A33" s="4" t="s">
        <v>33</v>
      </c>
      <c r="B33" s="4" t="s">
        <v>30</v>
      </c>
      <c r="C33" s="4" t="s">
        <v>31</v>
      </c>
      <c r="D33" s="44">
        <v>4</v>
      </c>
      <c r="E33" s="45">
        <v>5</v>
      </c>
      <c r="F33" s="45">
        <v>6</v>
      </c>
      <c r="G33" s="45">
        <v>7</v>
      </c>
      <c r="H33" s="46">
        <v>8</v>
      </c>
    </row>
    <row r="34" spans="1:9" ht="14.25">
      <c r="A34" s="5" t="s">
        <v>25</v>
      </c>
      <c r="B34" s="7" t="s">
        <v>38</v>
      </c>
      <c r="C34" s="9" t="s">
        <v>42</v>
      </c>
      <c r="D34" s="37">
        <v>6.315</v>
      </c>
      <c r="E34" s="38"/>
      <c r="F34" s="37">
        <v>6.315</v>
      </c>
      <c r="G34" s="38">
        <v>0.3885</v>
      </c>
      <c r="H34" s="40">
        <v>0.3459</v>
      </c>
      <c r="I34" s="26"/>
    </row>
    <row r="35" spans="1:9" ht="14.25">
      <c r="A35" s="5" t="s">
        <v>26</v>
      </c>
      <c r="B35" s="7" t="s">
        <v>7</v>
      </c>
      <c r="C35" s="9" t="s">
        <v>42</v>
      </c>
      <c r="D35" s="37">
        <v>6.315</v>
      </c>
      <c r="E35" s="38"/>
      <c r="F35" s="37">
        <v>6.315</v>
      </c>
      <c r="G35" s="38">
        <v>0.3885</v>
      </c>
      <c r="H35" s="40">
        <v>0.3559</v>
      </c>
      <c r="I35" s="26"/>
    </row>
    <row r="36" spans="1:8" ht="14.25">
      <c r="A36" s="5"/>
      <c r="B36" s="7" t="s">
        <v>8</v>
      </c>
      <c r="C36" s="9"/>
      <c r="D36" s="37"/>
      <c r="E36" s="38"/>
      <c r="F36" s="38"/>
      <c r="G36" s="38"/>
      <c r="H36" s="40"/>
    </row>
    <row r="37" spans="1:8" ht="14.25">
      <c r="A37" s="5"/>
      <c r="B37" s="7" t="s">
        <v>9</v>
      </c>
      <c r="C37" s="9" t="s">
        <v>42</v>
      </c>
      <c r="D37" s="37"/>
      <c r="E37" s="38"/>
      <c r="F37" s="38"/>
      <c r="G37" s="38"/>
      <c r="H37" s="40"/>
    </row>
    <row r="38" spans="1:9" ht="14.25">
      <c r="A38" s="5"/>
      <c r="B38" s="7" t="s">
        <v>0</v>
      </c>
      <c r="C38" s="9" t="s">
        <v>42</v>
      </c>
      <c r="D38" s="37"/>
      <c r="E38" s="38"/>
      <c r="F38" s="38"/>
      <c r="G38" s="38"/>
      <c r="H38" s="40"/>
      <c r="I38" s="26"/>
    </row>
    <row r="39" spans="1:9" ht="14.25">
      <c r="A39" s="5"/>
      <c r="B39" s="7" t="s">
        <v>10</v>
      </c>
      <c r="C39" s="9" t="s">
        <v>42</v>
      </c>
      <c r="D39" s="37">
        <v>6.315</v>
      </c>
      <c r="E39" s="38"/>
      <c r="F39" s="37">
        <v>6.315</v>
      </c>
      <c r="G39" s="38">
        <v>0.3885</v>
      </c>
      <c r="H39" s="40"/>
      <c r="I39" s="26"/>
    </row>
    <row r="40" spans="1:9" ht="14.25">
      <c r="A40" s="5"/>
      <c r="B40" s="7" t="s">
        <v>11</v>
      </c>
      <c r="C40" s="9" t="s">
        <v>42</v>
      </c>
      <c r="D40" s="37"/>
      <c r="E40" s="38"/>
      <c r="F40" s="38"/>
      <c r="G40" s="38"/>
      <c r="H40" s="39">
        <v>0.3459</v>
      </c>
      <c r="I40" s="26"/>
    </row>
    <row r="41" spans="1:9" ht="14.25">
      <c r="A41" s="5"/>
      <c r="B41" s="7" t="s">
        <v>1</v>
      </c>
      <c r="C41" s="9" t="s">
        <v>42</v>
      </c>
      <c r="D41" s="37"/>
      <c r="E41" s="38"/>
      <c r="F41" s="38"/>
      <c r="G41" s="38"/>
      <c r="H41" s="39"/>
      <c r="I41" s="26"/>
    </row>
    <row r="42" spans="1:9" ht="14.25">
      <c r="A42" s="5" t="s">
        <v>27</v>
      </c>
      <c r="B42" s="7" t="s">
        <v>12</v>
      </c>
      <c r="C42" s="9" t="s">
        <v>42</v>
      </c>
      <c r="D42" s="37"/>
      <c r="E42" s="38"/>
      <c r="F42" s="38"/>
      <c r="G42" s="38"/>
      <c r="H42" s="40"/>
      <c r="I42" s="26"/>
    </row>
    <row r="43" spans="1:9" ht="14.25" customHeight="1">
      <c r="A43" s="5" t="s">
        <v>28</v>
      </c>
      <c r="B43" s="7" t="s">
        <v>13</v>
      </c>
      <c r="C43" s="9" t="s">
        <v>42</v>
      </c>
      <c r="D43" s="37"/>
      <c r="E43" s="38"/>
      <c r="F43" s="38"/>
      <c r="G43" s="38"/>
      <c r="H43" s="40"/>
      <c r="I43" s="26"/>
    </row>
    <row r="44" spans="1:9" ht="14.25" customHeight="1">
      <c r="A44" s="5" t="s">
        <v>29</v>
      </c>
      <c r="B44" s="7" t="s">
        <v>39</v>
      </c>
      <c r="C44" s="9" t="s">
        <v>42</v>
      </c>
      <c r="D44" s="37"/>
      <c r="E44" s="38"/>
      <c r="F44" s="38"/>
      <c r="G44" s="38"/>
      <c r="H44" s="40"/>
      <c r="I44" s="26"/>
    </row>
    <row r="45" spans="1:9" ht="14.25">
      <c r="A45" s="5" t="s">
        <v>30</v>
      </c>
      <c r="B45" s="7" t="s">
        <v>15</v>
      </c>
      <c r="C45" s="9" t="s">
        <v>42</v>
      </c>
      <c r="D45" s="37">
        <v>0.1291</v>
      </c>
      <c r="E45" s="38"/>
      <c r="F45" s="38">
        <v>0.0765</v>
      </c>
      <c r="G45" s="47">
        <v>0.0426</v>
      </c>
      <c r="H45" s="48">
        <v>0.01</v>
      </c>
      <c r="I45" s="26"/>
    </row>
    <row r="46" spans="1:8" ht="14.25">
      <c r="A46" s="5"/>
      <c r="B46" s="7" t="s">
        <v>16</v>
      </c>
      <c r="C46" s="9"/>
      <c r="D46" s="37">
        <v>2.045</v>
      </c>
      <c r="E46" s="38"/>
      <c r="F46" s="38">
        <v>1.212</v>
      </c>
      <c r="G46" s="38">
        <v>10.97</v>
      </c>
      <c r="H46" s="40">
        <v>2.892</v>
      </c>
    </row>
    <row r="47" spans="1:8" ht="14.25" customHeight="1">
      <c r="A47" s="5" t="s">
        <v>31</v>
      </c>
      <c r="B47" s="7" t="s">
        <v>40</v>
      </c>
      <c r="C47" s="9" t="s">
        <v>42</v>
      </c>
      <c r="D47" s="37"/>
      <c r="E47" s="38"/>
      <c r="F47" s="38"/>
      <c r="G47" s="38"/>
      <c r="H47" s="40"/>
    </row>
    <row r="48" spans="1:9" ht="14.25">
      <c r="A48" s="5" t="s">
        <v>32</v>
      </c>
      <c r="B48" s="7" t="s">
        <v>18</v>
      </c>
      <c r="C48" s="9" t="s">
        <v>42</v>
      </c>
      <c r="D48" s="37">
        <v>6.1859</v>
      </c>
      <c r="E48" s="38"/>
      <c r="F48" s="38">
        <v>5.85</v>
      </c>
      <c r="G48" s="38"/>
      <c r="H48" s="40">
        <v>0.3359</v>
      </c>
      <c r="I48" s="26"/>
    </row>
    <row r="49" spans="1:10" ht="15">
      <c r="A49" s="5" t="s">
        <v>35</v>
      </c>
      <c r="B49" s="53" t="s">
        <v>19</v>
      </c>
      <c r="C49" s="9" t="s">
        <v>42</v>
      </c>
      <c r="D49" s="37">
        <v>0.4379</v>
      </c>
      <c r="E49" s="38"/>
      <c r="F49" s="38">
        <v>0.102</v>
      </c>
      <c r="G49" s="38"/>
      <c r="H49" s="40">
        <v>0.3359</v>
      </c>
      <c r="I49" s="26"/>
      <c r="J49" s="26"/>
    </row>
    <row r="50" spans="1:8" ht="14.25">
      <c r="A50" s="5" t="s">
        <v>34</v>
      </c>
      <c r="B50" s="7" t="s">
        <v>21</v>
      </c>
      <c r="C50" s="9" t="s">
        <v>42</v>
      </c>
      <c r="D50" s="37"/>
      <c r="E50" s="38"/>
      <c r="F50" s="38"/>
      <c r="G50" s="38"/>
      <c r="H50" s="40"/>
    </row>
    <row r="51" spans="1:9" ht="30">
      <c r="A51" s="5" t="s">
        <v>36</v>
      </c>
      <c r="B51" s="53" t="s">
        <v>89</v>
      </c>
      <c r="C51" s="9" t="s">
        <v>42</v>
      </c>
      <c r="D51" s="37">
        <v>5.748</v>
      </c>
      <c r="E51" s="38"/>
      <c r="F51" s="38">
        <v>5.748</v>
      </c>
      <c r="G51" s="38"/>
      <c r="H51" s="40"/>
      <c r="I51" s="26"/>
    </row>
    <row r="52" spans="1:8" ht="15" thickBot="1">
      <c r="A52" s="6" t="s">
        <v>37</v>
      </c>
      <c r="B52" s="8" t="s">
        <v>23</v>
      </c>
      <c r="C52" s="10" t="s">
        <v>42</v>
      </c>
      <c r="D52" s="41"/>
      <c r="E52" s="42"/>
      <c r="F52" s="42"/>
      <c r="G52" s="42"/>
      <c r="H52" s="43"/>
    </row>
    <row r="53" spans="2:8" ht="14.25" hidden="1">
      <c r="B53" s="1"/>
      <c r="C53" s="1"/>
      <c r="D53" s="1">
        <f>D23/D49*1000</f>
        <v>5575.69536423841</v>
      </c>
      <c r="E53" s="1" t="e">
        <f>E23/E49*1000</f>
        <v>#DIV/0!</v>
      </c>
      <c r="F53" s="1">
        <f>F23/F49*1000</f>
        <v>5789.303921568627</v>
      </c>
      <c r="G53" s="1" t="e">
        <f>G23/G49*1000</f>
        <v>#DIV/0!</v>
      </c>
      <c r="H53" s="1">
        <f>H23/H49*1000</f>
        <v>5510.830604346533</v>
      </c>
    </row>
    <row r="54" spans="2:8" ht="14.25" hidden="1">
      <c r="B54" s="1"/>
      <c r="C54" s="1"/>
      <c r="D54" s="1"/>
      <c r="E54" s="1"/>
      <c r="F54" s="1"/>
      <c r="G54" s="1"/>
      <c r="H54" s="1"/>
    </row>
    <row r="55" spans="2:8" ht="14.25" hidden="1">
      <c r="B55" s="1"/>
      <c r="C55" s="1"/>
      <c r="D55" s="25" t="e">
        <f>D19+#REF!+#REF!+#REF!+#REF!+#REF!+#REF!+#REF!+#REF!+#REF!+#REF!+#REF!+#REF!</f>
        <v>#REF!</v>
      </c>
      <c r="E55" s="1"/>
      <c r="F55" s="1"/>
      <c r="G55" s="1"/>
      <c r="H55" s="1"/>
    </row>
    <row r="56" spans="1:8" ht="14.25" customHeight="1" hidden="1">
      <c r="A56" s="18"/>
      <c r="B56" s="70" t="s">
        <v>3</v>
      </c>
      <c r="C56" s="1"/>
      <c r="D56" s="72" t="s">
        <v>43</v>
      </c>
      <c r="E56" s="73"/>
      <c r="F56" s="73"/>
      <c r="G56" s="73"/>
      <c r="H56" s="74"/>
    </row>
    <row r="57" spans="1:8" ht="14.25" hidden="1">
      <c r="A57" s="18"/>
      <c r="B57" s="71"/>
      <c r="C57" s="1"/>
      <c r="D57" s="11" t="s">
        <v>2</v>
      </c>
      <c r="E57" s="3" t="s">
        <v>0</v>
      </c>
      <c r="F57" s="3" t="s">
        <v>10</v>
      </c>
      <c r="G57" s="3" t="s">
        <v>11</v>
      </c>
      <c r="H57" s="12" t="s">
        <v>1</v>
      </c>
    </row>
    <row r="58" spans="2:8" ht="14.25" hidden="1">
      <c r="B58" s="4" t="s">
        <v>30</v>
      </c>
      <c r="C58" s="1"/>
      <c r="D58" s="28">
        <f>D8/D34*1000</f>
        <v>5796.280126682502</v>
      </c>
      <c r="E58" s="27"/>
      <c r="F58" s="27"/>
      <c r="G58" s="27">
        <f>G8/G34*1000</f>
        <v>5659.405405405405</v>
      </c>
      <c r="H58" s="29">
        <f>H8/H34*1000</f>
        <v>5548.5140213934665</v>
      </c>
    </row>
    <row r="59" spans="2:8" ht="14.25" hidden="1">
      <c r="B59" s="7" t="s">
        <v>38</v>
      </c>
      <c r="C59" s="1"/>
      <c r="D59" s="28">
        <f>D9/D35*1000</f>
        <v>5796.280126682502</v>
      </c>
      <c r="E59" s="27"/>
      <c r="F59" s="27"/>
      <c r="G59" s="27">
        <f>G9/G35*1000</f>
        <v>5659.405405405405</v>
      </c>
      <c r="H59" s="29">
        <f>H9/H35*1000</f>
        <v>5392.613093565608</v>
      </c>
    </row>
    <row r="60" spans="2:8" ht="14.25" hidden="1">
      <c r="B60" s="7" t="s">
        <v>7</v>
      </c>
      <c r="C60" s="1"/>
      <c r="D60" s="28"/>
      <c r="E60" s="27"/>
      <c r="F60" s="27"/>
      <c r="G60" s="27"/>
      <c r="H60" s="29"/>
    </row>
    <row r="61" spans="2:8" ht="14.25" hidden="1">
      <c r="B61" s="7" t="s">
        <v>8</v>
      </c>
      <c r="C61" s="1"/>
      <c r="D61" s="28"/>
      <c r="E61" s="27"/>
      <c r="F61" s="27"/>
      <c r="G61" s="27"/>
      <c r="H61" s="29"/>
    </row>
    <row r="62" spans="2:8" ht="14.25" hidden="1">
      <c r="B62" s="7" t="s">
        <v>9</v>
      </c>
      <c r="C62" s="1"/>
      <c r="D62" s="28" t="e">
        <f>D12/D38*1000</f>
        <v>#DIV/0!</v>
      </c>
      <c r="E62" s="27"/>
      <c r="F62" s="27"/>
      <c r="G62" s="27" t="e">
        <f>G12/G38*1000</f>
        <v>#DIV/0!</v>
      </c>
      <c r="H62" s="29"/>
    </row>
    <row r="63" spans="2:8" ht="14.25" hidden="1">
      <c r="B63" s="7" t="s">
        <v>0</v>
      </c>
      <c r="C63" s="1"/>
      <c r="D63" s="28">
        <f>D13/D39*1000</f>
        <v>5796.280126682502</v>
      </c>
      <c r="E63" s="27"/>
      <c r="F63" s="27"/>
      <c r="G63" s="27">
        <f>G13/G39*1000</f>
        <v>5659.405405405405</v>
      </c>
      <c r="H63" s="29"/>
    </row>
    <row r="64" spans="2:8" ht="14.25" hidden="1">
      <c r="B64" s="7" t="s">
        <v>10</v>
      </c>
      <c r="D64" s="28" t="e">
        <f>D14/D40*1000</f>
        <v>#DIV/0!</v>
      </c>
      <c r="E64" s="27"/>
      <c r="F64" s="27"/>
      <c r="G64" s="27" t="e">
        <f>G14/G40*1000</f>
        <v>#DIV/0!</v>
      </c>
      <c r="H64" s="29">
        <f>H14/H40*1000</f>
        <v>5548.5140213934665</v>
      </c>
    </row>
    <row r="65" spans="2:8" ht="14.25" hidden="1">
      <c r="B65" s="7" t="s">
        <v>11</v>
      </c>
      <c r="D65" s="28"/>
      <c r="E65" s="27"/>
      <c r="F65" s="27"/>
      <c r="G65" s="27"/>
      <c r="H65" s="29"/>
    </row>
    <row r="66" spans="2:8" ht="14.25" hidden="1">
      <c r="B66" s="7" t="s">
        <v>12</v>
      </c>
      <c r="D66" s="28"/>
      <c r="E66" s="27"/>
      <c r="F66" s="27"/>
      <c r="G66" s="27"/>
      <c r="H66" s="29"/>
    </row>
    <row r="67" spans="2:8" ht="14.25" hidden="1">
      <c r="B67" s="7" t="s">
        <v>13</v>
      </c>
      <c r="D67" s="28" t="e">
        <f>D18/D44*1000</f>
        <v>#DIV/0!</v>
      </c>
      <c r="E67" s="27"/>
      <c r="F67" s="27"/>
      <c r="G67" s="27" t="e">
        <f>G18/G44*1000</f>
        <v>#DIV/0!</v>
      </c>
      <c r="H67" s="29"/>
    </row>
    <row r="68" spans="2:8" ht="14.25" hidden="1">
      <c r="B68" s="7" t="s">
        <v>39</v>
      </c>
      <c r="D68" s="28">
        <f>D19/D45*1000</f>
        <v>6498.838109992254</v>
      </c>
      <c r="E68" s="27"/>
      <c r="F68" s="27"/>
      <c r="G68" s="27">
        <f>G19/G45*1000</f>
        <v>6559.812206572769</v>
      </c>
      <c r="H68" s="29">
        <f>H19/H45*1000</f>
        <v>6814.299999999999</v>
      </c>
    </row>
    <row r="69" spans="2:8" ht="14.25" hidden="1">
      <c r="B69" s="7" t="s">
        <v>15</v>
      </c>
      <c r="D69" s="28">
        <f>D20/D46*1000</f>
        <v>1119.8044009779953</v>
      </c>
      <c r="E69" s="27"/>
      <c r="F69" s="27"/>
      <c r="G69" s="27">
        <f>G20/G46*1000</f>
        <v>1156.5177757520507</v>
      </c>
      <c r="H69" s="29">
        <f>H20/H46*1000</f>
        <v>1225.4495159059475</v>
      </c>
    </row>
    <row r="70" spans="2:8" ht="14.25" hidden="1">
      <c r="B70" s="7" t="s">
        <v>16</v>
      </c>
      <c r="D70" s="28"/>
      <c r="E70" s="27"/>
      <c r="F70" s="27"/>
      <c r="G70" s="27"/>
      <c r="H70" s="29"/>
    </row>
    <row r="71" spans="2:8" ht="14.25" hidden="1">
      <c r="B71" s="7" t="s">
        <v>40</v>
      </c>
      <c r="D71" s="28"/>
      <c r="E71" s="27"/>
      <c r="F71" s="27"/>
      <c r="G71" s="27" t="e">
        <f>G22/G48*1000</f>
        <v>#DIV/0!</v>
      </c>
      <c r="H71" s="29">
        <f>H22/H48*1000</f>
        <v>5510.830604346533</v>
      </c>
    </row>
    <row r="72" spans="2:8" ht="14.25" hidden="1">
      <c r="B72" s="7" t="s">
        <v>18</v>
      </c>
      <c r="D72" s="28">
        <f>D23/D49*1000</f>
        <v>5575.69536423841</v>
      </c>
      <c r="E72" s="27"/>
      <c r="F72" s="27"/>
      <c r="G72" s="27" t="e">
        <f>G23/G49*1000</f>
        <v>#DIV/0!</v>
      </c>
      <c r="H72" s="29">
        <f>H23/H49*1000</f>
        <v>5510.830604346533</v>
      </c>
    </row>
    <row r="73" spans="2:8" ht="14.25" hidden="1">
      <c r="B73" s="7" t="s">
        <v>19</v>
      </c>
      <c r="D73" s="28"/>
      <c r="E73" s="27"/>
      <c r="F73" s="27"/>
      <c r="G73" s="27"/>
      <c r="H73" s="29"/>
    </row>
    <row r="74" spans="2:8" ht="14.25" hidden="1">
      <c r="B74" s="7" t="s">
        <v>20</v>
      </c>
      <c r="D74" s="28"/>
      <c r="E74" s="27"/>
      <c r="F74" s="27"/>
      <c r="G74" s="27"/>
      <c r="H74" s="29"/>
    </row>
    <row r="75" spans="2:8" ht="14.25" hidden="1">
      <c r="B75" s="7" t="s">
        <v>21</v>
      </c>
      <c r="D75" s="28"/>
      <c r="E75" s="27"/>
      <c r="F75" s="27"/>
      <c r="G75" s="27"/>
      <c r="H75" s="29"/>
    </row>
    <row r="76" spans="2:8" ht="14.25" hidden="1">
      <c r="B76" s="7" t="s">
        <v>22</v>
      </c>
      <c r="D76" s="28"/>
      <c r="E76" s="27"/>
      <c r="F76" s="27"/>
      <c r="G76" s="27"/>
      <c r="H76" s="29"/>
    </row>
    <row r="77" spans="2:8" ht="14.25" hidden="1">
      <c r="B77" s="7" t="s">
        <v>23</v>
      </c>
      <c r="D77" s="28"/>
      <c r="E77" s="27"/>
      <c r="F77" s="27"/>
      <c r="G77" s="27"/>
      <c r="H77" s="29"/>
    </row>
    <row r="78" spans="2:8" ht="15" hidden="1" thickBot="1">
      <c r="B78" s="8" t="s">
        <v>24</v>
      </c>
      <c r="D78" s="28"/>
      <c r="E78" s="27"/>
      <c r="F78" s="27"/>
      <c r="G78" s="27"/>
      <c r="H78" s="29"/>
    </row>
    <row r="79" spans="2:8" ht="15" hidden="1" thickBot="1">
      <c r="B79" s="8" t="s">
        <v>44</v>
      </c>
      <c r="D79" s="30"/>
      <c r="E79" s="31"/>
      <c r="F79" s="31"/>
      <c r="G79" s="31"/>
      <c r="H79" s="32"/>
    </row>
    <row r="80" ht="12.75" hidden="1"/>
    <row r="81" ht="12.75">
      <c r="D81" s="49"/>
    </row>
    <row r="82" ht="12.75">
      <c r="D82" s="49"/>
    </row>
    <row r="83" ht="12.75">
      <c r="D83" s="49"/>
    </row>
    <row r="84" spans="2:4" ht="15">
      <c r="B84" s="69" t="s">
        <v>84</v>
      </c>
      <c r="D84" s="49"/>
    </row>
    <row r="85" ht="12.75">
      <c r="D85" s="50"/>
    </row>
    <row r="86" ht="12.75">
      <c r="D86" s="34"/>
    </row>
    <row r="87" ht="15">
      <c r="B87" s="69" t="s">
        <v>85</v>
      </c>
    </row>
    <row r="89" ht="15">
      <c r="B89" s="69" t="s">
        <v>86</v>
      </c>
    </row>
  </sheetData>
  <sheetProtection/>
  <mergeCells count="20">
    <mergeCell ref="H5:H6"/>
    <mergeCell ref="D31:D32"/>
    <mergeCell ref="E31:E32"/>
    <mergeCell ref="F31:F32"/>
    <mergeCell ref="G31:G32"/>
    <mergeCell ref="H31:H32"/>
    <mergeCell ref="D5:D6"/>
    <mergeCell ref="E5:E6"/>
    <mergeCell ref="F5:F6"/>
    <mergeCell ref="G5:G6"/>
    <mergeCell ref="B56:B57"/>
    <mergeCell ref="D56:H56"/>
    <mergeCell ref="A3:H3"/>
    <mergeCell ref="A29:H29"/>
    <mergeCell ref="A5:A6"/>
    <mergeCell ref="A31:A32"/>
    <mergeCell ref="B31:B32"/>
    <mergeCell ref="C31:C32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fitToWidth="3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31">
      <selection activeCell="Y17" sqref="Y17"/>
    </sheetView>
  </sheetViews>
  <sheetFormatPr defaultColWidth="9.00390625" defaultRowHeight="12.75"/>
  <cols>
    <col min="1" max="1" width="4.875" style="55" customWidth="1"/>
    <col min="2" max="2" width="0.6171875" style="55" customWidth="1"/>
    <col min="3" max="3" width="28.75390625" style="55" customWidth="1"/>
    <col min="4" max="4" width="8.625" style="55" customWidth="1"/>
    <col min="5" max="5" width="8.25390625" style="55" customWidth="1"/>
    <col min="6" max="6" width="7.25390625" style="55" customWidth="1"/>
    <col min="7" max="7" width="7.625" style="55" customWidth="1"/>
    <col min="8" max="8" width="8.375" style="55" customWidth="1"/>
    <col min="9" max="9" width="7.75390625" style="55" customWidth="1"/>
    <col min="10" max="11" width="7.125" style="55" customWidth="1"/>
    <col min="12" max="12" width="7.375" style="55" customWidth="1"/>
    <col min="13" max="13" width="8.00390625" style="55" customWidth="1"/>
    <col min="14" max="14" width="10.625" style="55" customWidth="1"/>
    <col min="15" max="15" width="6.625" style="55" customWidth="1"/>
    <col min="16" max="16" width="4.125" style="55" customWidth="1"/>
    <col min="17" max="17" width="6.375" style="55" customWidth="1"/>
    <col min="18" max="18" width="6.00390625" style="55" customWidth="1"/>
    <col min="19" max="19" width="5.75390625" style="55" customWidth="1"/>
    <col min="20" max="16384" width="9.125" style="55" customWidth="1"/>
  </cols>
  <sheetData>
    <row r="1" ht="15">
      <c r="S1" s="51" t="s">
        <v>58</v>
      </c>
    </row>
    <row r="3" spans="1:19" ht="16.5">
      <c r="A3" s="89" t="s">
        <v>83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6.5">
      <c r="A4" s="89" t="s">
        <v>92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7:12" ht="15">
      <c r="G5" s="90"/>
      <c r="H5" s="90"/>
      <c r="I5" s="90"/>
      <c r="J5" s="90"/>
      <c r="K5" s="90"/>
      <c r="L5" s="90"/>
    </row>
    <row r="6" spans="1:19" ht="30" customHeight="1">
      <c r="A6" s="91" t="s">
        <v>59</v>
      </c>
      <c r="B6" s="93" t="s">
        <v>60</v>
      </c>
      <c r="C6" s="94"/>
      <c r="D6" s="97" t="s">
        <v>45</v>
      </c>
      <c r="E6" s="98"/>
      <c r="F6" s="98"/>
      <c r="G6" s="98"/>
      <c r="H6" s="99"/>
      <c r="I6" s="97" t="s">
        <v>46</v>
      </c>
      <c r="J6" s="98"/>
      <c r="K6" s="98"/>
      <c r="L6" s="98"/>
      <c r="M6" s="99"/>
      <c r="N6" s="91" t="s">
        <v>47</v>
      </c>
      <c r="O6" s="97" t="s">
        <v>48</v>
      </c>
      <c r="P6" s="98"/>
      <c r="Q6" s="98"/>
      <c r="R6" s="98"/>
      <c r="S6" s="99"/>
    </row>
    <row r="7" spans="1:19" ht="15">
      <c r="A7" s="92"/>
      <c r="B7" s="95"/>
      <c r="C7" s="96"/>
      <c r="D7" s="52" t="s">
        <v>49</v>
      </c>
      <c r="E7" s="52" t="s">
        <v>0</v>
      </c>
      <c r="F7" s="52" t="s">
        <v>50</v>
      </c>
      <c r="G7" s="52" t="s">
        <v>51</v>
      </c>
      <c r="H7" s="52" t="s">
        <v>1</v>
      </c>
      <c r="I7" s="52" t="s">
        <v>49</v>
      </c>
      <c r="J7" s="52" t="s">
        <v>0</v>
      </c>
      <c r="K7" s="52" t="s">
        <v>50</v>
      </c>
      <c r="L7" s="52" t="s">
        <v>51</v>
      </c>
      <c r="M7" s="52" t="s">
        <v>1</v>
      </c>
      <c r="N7" s="92"/>
      <c r="O7" s="52" t="s">
        <v>49</v>
      </c>
      <c r="P7" s="52" t="s">
        <v>0</v>
      </c>
      <c r="Q7" s="52" t="s">
        <v>50</v>
      </c>
      <c r="R7" s="52" t="s">
        <v>51</v>
      </c>
      <c r="S7" s="52" t="s">
        <v>1</v>
      </c>
    </row>
    <row r="8" spans="1:19" ht="15">
      <c r="A8" s="52">
        <v>1</v>
      </c>
      <c r="B8" s="100">
        <v>2</v>
      </c>
      <c r="C8" s="101"/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52">
        <v>10</v>
      </c>
      <c r="L8" s="52">
        <v>11</v>
      </c>
      <c r="M8" s="52">
        <v>12</v>
      </c>
      <c r="N8" s="52">
        <v>13</v>
      </c>
      <c r="O8" s="52">
        <v>14</v>
      </c>
      <c r="P8" s="52">
        <v>15</v>
      </c>
      <c r="Q8" s="52">
        <v>16</v>
      </c>
      <c r="R8" s="52">
        <v>17</v>
      </c>
      <c r="S8" s="52">
        <v>18</v>
      </c>
    </row>
    <row r="9" spans="1:19" ht="15">
      <c r="A9" s="102" t="s">
        <v>91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</row>
    <row r="10" spans="1:19" ht="15">
      <c r="A10" s="56">
        <v>1</v>
      </c>
      <c r="B10" s="57"/>
      <c r="C10" s="58" t="s">
        <v>61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15">
      <c r="A11" s="56"/>
      <c r="B11" s="57"/>
      <c r="C11" s="58" t="s">
        <v>62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15">
      <c r="A12" s="56"/>
      <c r="B12" s="57"/>
      <c r="C12" s="58" t="s">
        <v>63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15">
      <c r="A13" s="56"/>
      <c r="B13" s="57"/>
      <c r="C13" s="58" t="s">
        <v>64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5">
      <c r="A14" s="59">
        <v>2</v>
      </c>
      <c r="B14" s="60"/>
      <c r="C14" s="61" t="s">
        <v>52</v>
      </c>
      <c r="D14" s="59"/>
      <c r="E14" s="62"/>
      <c r="F14" s="62"/>
      <c r="G14" s="62"/>
      <c r="H14" s="63"/>
      <c r="I14" s="59"/>
      <c r="J14" s="62"/>
      <c r="K14" s="62"/>
      <c r="L14" s="62"/>
      <c r="M14" s="59"/>
      <c r="N14" s="52"/>
      <c r="O14" s="52"/>
      <c r="P14" s="52"/>
      <c r="Q14" s="52"/>
      <c r="R14" s="52"/>
      <c r="S14" s="52"/>
    </row>
    <row r="15" spans="1:19" ht="15">
      <c r="A15" s="56" t="s">
        <v>56</v>
      </c>
      <c r="B15" s="57"/>
      <c r="C15" s="58" t="s">
        <v>65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5">
      <c r="A16" s="56"/>
      <c r="B16" s="57"/>
      <c r="C16" s="58" t="s">
        <v>53</v>
      </c>
      <c r="D16" s="52"/>
      <c r="E16" s="52"/>
      <c r="F16" s="52"/>
      <c r="G16" s="52"/>
      <c r="H16" s="52"/>
      <c r="I16" s="64"/>
      <c r="J16" s="52"/>
      <c r="K16" s="52"/>
      <c r="L16" s="52"/>
      <c r="M16" s="56"/>
      <c r="N16" s="52"/>
      <c r="O16" s="52"/>
      <c r="P16" s="52"/>
      <c r="Q16" s="52"/>
      <c r="R16" s="52"/>
      <c r="S16" s="52"/>
    </row>
    <row r="17" spans="1:19" ht="15">
      <c r="A17" s="56"/>
      <c r="B17" s="57"/>
      <c r="C17" s="58" t="s">
        <v>54</v>
      </c>
      <c r="D17" s="52"/>
      <c r="E17" s="52"/>
      <c r="F17" s="52"/>
      <c r="G17" s="52"/>
      <c r="H17" s="52"/>
      <c r="I17" s="64"/>
      <c r="J17" s="52"/>
      <c r="K17" s="52"/>
      <c r="L17" s="52"/>
      <c r="M17" s="56"/>
      <c r="N17" s="52"/>
      <c r="O17" s="52"/>
      <c r="P17" s="52"/>
      <c r="Q17" s="52"/>
      <c r="R17" s="52"/>
      <c r="S17" s="52"/>
    </row>
    <row r="18" spans="1:19" ht="15">
      <c r="A18" s="56" t="s">
        <v>57</v>
      </c>
      <c r="B18" s="57"/>
      <c r="C18" s="58" t="s">
        <v>66</v>
      </c>
      <c r="D18" s="52"/>
      <c r="E18" s="52"/>
      <c r="F18" s="52"/>
      <c r="G18" s="52"/>
      <c r="H18" s="52"/>
      <c r="I18" s="64"/>
      <c r="J18" s="52"/>
      <c r="K18" s="52"/>
      <c r="L18" s="52"/>
      <c r="M18" s="56"/>
      <c r="N18" s="52"/>
      <c r="O18" s="52"/>
      <c r="P18" s="52"/>
      <c r="Q18" s="52"/>
      <c r="R18" s="52"/>
      <c r="S18" s="52"/>
    </row>
    <row r="19" spans="1:19" ht="30">
      <c r="A19" s="56" t="s">
        <v>67</v>
      </c>
      <c r="B19" s="57"/>
      <c r="C19" s="58" t="s">
        <v>68</v>
      </c>
      <c r="D19" s="52"/>
      <c r="E19" s="52"/>
      <c r="F19" s="52"/>
      <c r="G19" s="52"/>
      <c r="H19" s="52"/>
      <c r="I19" s="64"/>
      <c r="J19" s="52"/>
      <c r="K19" s="52"/>
      <c r="L19" s="52"/>
      <c r="M19" s="56"/>
      <c r="N19" s="52"/>
      <c r="O19" s="52"/>
      <c r="P19" s="52"/>
      <c r="Q19" s="52"/>
      <c r="R19" s="52"/>
      <c r="S19" s="52"/>
    </row>
    <row r="20" spans="1:19" ht="180">
      <c r="A20" s="65" t="s">
        <v>69</v>
      </c>
      <c r="B20" s="57"/>
      <c r="C20" s="58" t="s">
        <v>70</v>
      </c>
      <c r="D20" s="52"/>
      <c r="E20" s="52"/>
      <c r="F20" s="52"/>
      <c r="G20" s="52"/>
      <c r="H20" s="52"/>
      <c r="I20" s="64"/>
      <c r="J20" s="52"/>
      <c r="K20" s="52"/>
      <c r="L20" s="52"/>
      <c r="M20" s="56"/>
      <c r="N20" s="52"/>
      <c r="O20" s="52"/>
      <c r="P20" s="52"/>
      <c r="Q20" s="52"/>
      <c r="R20" s="52"/>
      <c r="S20" s="52"/>
    </row>
    <row r="21" spans="1:19" ht="150">
      <c r="A21" s="65" t="s">
        <v>71</v>
      </c>
      <c r="B21" s="57"/>
      <c r="C21" s="58" t="s">
        <v>72</v>
      </c>
      <c r="D21" s="52"/>
      <c r="E21" s="52"/>
      <c r="F21" s="52"/>
      <c r="G21" s="52"/>
      <c r="H21" s="52"/>
      <c r="I21" s="64"/>
      <c r="J21" s="52"/>
      <c r="K21" s="52"/>
      <c r="L21" s="52"/>
      <c r="M21" s="56"/>
      <c r="N21" s="52"/>
      <c r="O21" s="52"/>
      <c r="P21" s="52"/>
      <c r="Q21" s="52"/>
      <c r="R21" s="52"/>
      <c r="S21" s="52"/>
    </row>
    <row r="22" spans="1:19" ht="45">
      <c r="A22" s="65" t="s">
        <v>73</v>
      </c>
      <c r="B22" s="57"/>
      <c r="C22" s="58" t="s">
        <v>74</v>
      </c>
      <c r="D22" s="52"/>
      <c r="E22" s="52"/>
      <c r="F22" s="52"/>
      <c r="G22" s="52"/>
      <c r="H22" s="52"/>
      <c r="I22" s="64"/>
      <c r="J22" s="52"/>
      <c r="K22" s="52"/>
      <c r="L22" s="52"/>
      <c r="M22" s="56"/>
      <c r="N22" s="52"/>
      <c r="O22" s="52"/>
      <c r="P22" s="52"/>
      <c r="Q22" s="52"/>
      <c r="R22" s="52"/>
      <c r="S22" s="52"/>
    </row>
    <row r="23" spans="1:19" ht="330">
      <c r="A23" s="65" t="s">
        <v>75</v>
      </c>
      <c r="B23" s="57"/>
      <c r="C23" s="58" t="s">
        <v>76</v>
      </c>
      <c r="D23" s="52"/>
      <c r="E23" s="52"/>
      <c r="F23" s="52"/>
      <c r="G23" s="52"/>
      <c r="H23" s="52"/>
      <c r="I23" s="64"/>
      <c r="J23" s="52"/>
      <c r="K23" s="52"/>
      <c r="L23" s="52"/>
      <c r="M23" s="56"/>
      <c r="N23" s="52"/>
      <c r="O23" s="52"/>
      <c r="P23" s="52"/>
      <c r="Q23" s="52"/>
      <c r="R23" s="52"/>
      <c r="S23" s="52"/>
    </row>
    <row r="24" spans="1:19" ht="15">
      <c r="A24" s="59">
        <v>3</v>
      </c>
      <c r="B24" s="57"/>
      <c r="C24" s="61" t="s">
        <v>55</v>
      </c>
      <c r="D24" s="63">
        <v>2.441597</v>
      </c>
      <c r="E24" s="63"/>
      <c r="F24" s="62">
        <v>0.590509</v>
      </c>
      <c r="G24" s="63"/>
      <c r="H24" s="63">
        <v>1.851088</v>
      </c>
      <c r="I24" s="59" t="s">
        <v>95</v>
      </c>
      <c r="J24" s="63"/>
      <c r="K24" s="63">
        <v>0.095</v>
      </c>
      <c r="L24" s="63"/>
      <c r="M24" s="62">
        <v>0.354</v>
      </c>
      <c r="N24" s="52">
        <v>5800</v>
      </c>
      <c r="O24" s="62">
        <v>6.83</v>
      </c>
      <c r="P24" s="52"/>
      <c r="Q24" s="62">
        <v>1.65</v>
      </c>
      <c r="R24" s="52"/>
      <c r="S24" s="62">
        <v>5.18</v>
      </c>
    </row>
    <row r="25" spans="1:19" ht="30">
      <c r="A25" s="66" t="s">
        <v>77</v>
      </c>
      <c r="B25" s="57"/>
      <c r="C25" s="58" t="s">
        <v>78</v>
      </c>
      <c r="D25" s="52"/>
      <c r="E25" s="52"/>
      <c r="F25" s="64"/>
      <c r="G25" s="52"/>
      <c r="H25" s="52"/>
      <c r="I25" s="52"/>
      <c r="J25" s="52"/>
      <c r="K25" s="52"/>
      <c r="L25" s="64"/>
      <c r="M25" s="52"/>
      <c r="N25" s="52"/>
      <c r="O25" s="52"/>
      <c r="P25" s="52"/>
      <c r="Q25" s="52"/>
      <c r="R25" s="52"/>
      <c r="S25" s="52"/>
    </row>
    <row r="26" spans="1:19" ht="15">
      <c r="A26" s="66" t="s">
        <v>79</v>
      </c>
      <c r="B26" s="57" t="s">
        <v>80</v>
      </c>
      <c r="C26" s="58"/>
      <c r="D26" s="64">
        <v>2.441597</v>
      </c>
      <c r="E26" s="52"/>
      <c r="F26" s="64">
        <v>0.590509</v>
      </c>
      <c r="G26" s="52"/>
      <c r="H26" s="64">
        <v>1.851088</v>
      </c>
      <c r="I26" s="52">
        <v>0.449</v>
      </c>
      <c r="J26" s="52"/>
      <c r="K26" s="52">
        <v>0.095</v>
      </c>
      <c r="L26" s="52"/>
      <c r="M26" s="52">
        <v>0.354</v>
      </c>
      <c r="N26" s="52">
        <v>5800</v>
      </c>
      <c r="O26" s="52">
        <v>6.83</v>
      </c>
      <c r="P26" s="52"/>
      <c r="Q26" s="52">
        <v>1.65</v>
      </c>
      <c r="R26" s="52"/>
      <c r="S26" s="52">
        <v>5.18</v>
      </c>
    </row>
    <row r="27" spans="1:19" ht="42.75">
      <c r="A27" s="67" t="s">
        <v>32</v>
      </c>
      <c r="B27" s="57"/>
      <c r="C27" s="68" t="s">
        <v>90</v>
      </c>
      <c r="D27" s="64">
        <v>33.323834</v>
      </c>
      <c r="E27" s="52"/>
      <c r="F27" s="52">
        <v>33.323834</v>
      </c>
      <c r="G27" s="52"/>
      <c r="H27" s="52"/>
      <c r="I27" s="52">
        <v>6.44</v>
      </c>
      <c r="J27" s="52"/>
      <c r="K27" s="52">
        <v>6.44</v>
      </c>
      <c r="L27" s="52"/>
      <c r="M27" s="52"/>
      <c r="N27" s="52"/>
      <c r="O27" s="52">
        <v>93.17</v>
      </c>
      <c r="P27" s="52"/>
      <c r="Q27" s="52">
        <v>93.17</v>
      </c>
      <c r="R27" s="52"/>
      <c r="S27" s="52"/>
    </row>
    <row r="28" spans="1:19" ht="15">
      <c r="A28" s="59" t="s">
        <v>81</v>
      </c>
      <c r="B28" s="60"/>
      <c r="C28" s="61" t="s">
        <v>82</v>
      </c>
      <c r="D28" s="63">
        <v>35.765431</v>
      </c>
      <c r="E28" s="63"/>
      <c r="F28" s="62">
        <v>33.914343</v>
      </c>
      <c r="G28" s="63"/>
      <c r="H28" s="64">
        <v>1.851088</v>
      </c>
      <c r="I28" s="62">
        <v>6.889</v>
      </c>
      <c r="J28" s="62"/>
      <c r="K28" s="62">
        <v>6.535</v>
      </c>
      <c r="L28" s="62"/>
      <c r="M28" s="59" t="s">
        <v>96</v>
      </c>
      <c r="N28" s="52">
        <v>5800</v>
      </c>
      <c r="O28" s="62">
        <v>100</v>
      </c>
      <c r="P28" s="52"/>
      <c r="Q28" s="62">
        <v>94.82</v>
      </c>
      <c r="R28" s="52"/>
      <c r="S28" s="62">
        <v>5.18</v>
      </c>
    </row>
    <row r="32" ht="15">
      <c r="C32" s="55" t="s">
        <v>84</v>
      </c>
    </row>
    <row r="34" ht="15">
      <c r="C34" s="55" t="s">
        <v>87</v>
      </c>
    </row>
    <row r="36" ht="15">
      <c r="C36" s="55" t="s">
        <v>86</v>
      </c>
    </row>
  </sheetData>
  <sheetProtection/>
  <mergeCells count="11">
    <mergeCell ref="B8:C8"/>
    <mergeCell ref="A9:S9"/>
    <mergeCell ref="A3:S3"/>
    <mergeCell ref="A4:S4"/>
    <mergeCell ref="G5:L5"/>
    <mergeCell ref="A6:A7"/>
    <mergeCell ref="B6:C7"/>
    <mergeCell ref="D6:H6"/>
    <mergeCell ref="I6:M6"/>
    <mergeCell ref="N6:N7"/>
    <mergeCell ref="O6:S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Марат</dc:creator>
  <cp:keywords/>
  <dc:description/>
  <cp:lastModifiedBy>малая</cp:lastModifiedBy>
  <cp:lastPrinted>2017-03-12T09:14:14Z</cp:lastPrinted>
  <dcterms:created xsi:type="dcterms:W3CDTF">2008-05-15T11:46:45Z</dcterms:created>
  <dcterms:modified xsi:type="dcterms:W3CDTF">2017-03-18T10:02:48Z</dcterms:modified>
  <cp:category/>
  <cp:version/>
  <cp:contentType/>
  <cp:contentStatus/>
</cp:coreProperties>
</file>